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saif/Desktop/"/>
    </mc:Choice>
  </mc:AlternateContent>
  <bookViews>
    <workbookView xWindow="2840" yWindow="-20360" windowWidth="28800" windowHeight="1620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I12" i="1"/>
  <c r="I13" i="1"/>
  <c r="I14" i="1"/>
  <c r="I15" i="1"/>
  <c r="I16" i="1"/>
  <c r="I17" i="1"/>
  <c r="I18" i="1"/>
  <c r="J18" i="1"/>
  <c r="G12" i="1"/>
  <c r="G13" i="1"/>
  <c r="G14" i="1"/>
  <c r="G15" i="1"/>
  <c r="G16" i="1"/>
  <c r="G17" i="1"/>
  <c r="G18" i="1"/>
  <c r="C18" i="1"/>
  <c r="J17" i="1"/>
  <c r="K17" i="1"/>
  <c r="F17" i="1"/>
  <c r="J16" i="1"/>
  <c r="K16" i="1"/>
  <c r="F16" i="1"/>
  <c r="J15" i="1"/>
  <c r="K15" i="1"/>
  <c r="F15" i="1"/>
  <c r="J14" i="1"/>
  <c r="K14" i="1"/>
  <c r="F14" i="1"/>
  <c r="J13" i="1"/>
  <c r="K13" i="1"/>
  <c r="F13" i="1"/>
  <c r="J12" i="1"/>
  <c r="K12" i="1"/>
  <c r="F12" i="1"/>
  <c r="G8" i="1"/>
  <c r="F8" i="1"/>
  <c r="G7" i="1"/>
  <c r="F7" i="1"/>
  <c r="G6" i="1"/>
  <c r="F6" i="1"/>
</calcChain>
</file>

<file path=xl/sharedStrings.xml><?xml version="1.0" encoding="utf-8"?>
<sst xmlns="http://schemas.openxmlformats.org/spreadsheetml/2006/main" count="28" uniqueCount="27">
  <si>
    <t>Contribution Margin = Sale price - Food Cost</t>
  </si>
  <si>
    <t xml:space="preserve">Single items Contribution Margin </t>
  </si>
  <si>
    <t>Item Cost</t>
  </si>
  <si>
    <t>Food Cost $</t>
  </si>
  <si>
    <t>Selling price $</t>
  </si>
  <si>
    <t>Food Cost %</t>
  </si>
  <si>
    <t>Contribution Margin $</t>
  </si>
  <si>
    <t>Chicken</t>
  </si>
  <si>
    <t>Scallops</t>
  </si>
  <si>
    <t>Chateaubriand</t>
  </si>
  <si>
    <t xml:space="preserve">Contribution Margin for whole menu </t>
  </si>
  <si>
    <t>Item</t>
  </si>
  <si>
    <t>Totals sold</t>
  </si>
  <si>
    <t>Menu cost</t>
  </si>
  <si>
    <t>Portion cost</t>
  </si>
  <si>
    <t>Portion CM</t>
  </si>
  <si>
    <t>Total item sales</t>
  </si>
  <si>
    <t>Total item cost</t>
  </si>
  <si>
    <t>Total CM</t>
  </si>
  <si>
    <t>CM %</t>
  </si>
  <si>
    <t>Ham Hock Terrine</t>
  </si>
  <si>
    <t>Tempura Prawns</t>
  </si>
  <si>
    <t>Ribeye</t>
  </si>
  <si>
    <t>Pomme Frittes</t>
  </si>
  <si>
    <t>Lobster Ravioli</t>
  </si>
  <si>
    <t>Turbot</t>
  </si>
  <si>
    <t>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</si>
</sst>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0"/>
      <name val="Arial"/>
    </font>
    <font>
      <b/>
      <u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1" fillId="0" borderId="0" xfId="0" applyNumberFormat="1" applyFont="1"/>
    <xf numFmtId="10" fontId="1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K1000"/>
  <sheetViews>
    <sheetView tabSelected="1" zoomScale="187" workbookViewId="0">
      <selection activeCell="H15" sqref="H15"/>
    </sheetView>
  </sheetViews>
  <sheetFormatPr baseColWidth="10" defaultColWidth="14.5" defaultRowHeight="15" customHeight="1" x14ac:dyDescent="0.15"/>
  <cols>
    <col min="1" max="2" width="16.6640625" customWidth="1"/>
    <col min="3" max="3" width="13.33203125" customWidth="1"/>
    <col min="4" max="4" width="11.33203125" customWidth="1"/>
    <col min="5" max="5" width="12.83203125" customWidth="1"/>
    <col min="6" max="6" width="12.5" customWidth="1"/>
    <col min="7" max="7" width="20.5" customWidth="1"/>
    <col min="8" max="8" width="15" customWidth="1"/>
    <col min="9" max="9" width="14.1640625" customWidth="1"/>
    <col min="10" max="10" width="8.83203125" customWidth="1"/>
    <col min="11" max="11" width="7.5" customWidth="1"/>
  </cols>
  <sheetData>
    <row r="1" spans="1:11" ht="15.75" customHeight="1" x14ac:dyDescent="0.15">
      <c r="A1" s="1"/>
      <c r="B1" s="1"/>
    </row>
    <row r="2" spans="1:11" ht="15.75" customHeight="1" x14ac:dyDescent="0.15">
      <c r="A2" s="1"/>
      <c r="B2" s="2" t="s">
        <v>0</v>
      </c>
      <c r="C2" s="3"/>
      <c r="D2" s="3"/>
    </row>
    <row r="3" spans="1:11" ht="15.75" customHeight="1" x14ac:dyDescent="0.15">
      <c r="A3" s="1"/>
      <c r="B3" s="1"/>
    </row>
    <row r="4" spans="1:11" ht="15.75" customHeight="1" x14ac:dyDescent="0.15">
      <c r="A4" s="1"/>
      <c r="B4" s="4" t="s">
        <v>1</v>
      </c>
      <c r="C4" s="3"/>
    </row>
    <row r="5" spans="1:11" ht="15.75" customHeight="1" x14ac:dyDescent="0.15"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11" ht="15.75" customHeight="1" x14ac:dyDescent="0.15">
      <c r="C6" s="1" t="s">
        <v>7</v>
      </c>
      <c r="D6" s="5">
        <v>4.78</v>
      </c>
      <c r="E6" s="5">
        <v>17.95</v>
      </c>
      <c r="F6" s="6">
        <f t="shared" ref="F6:F8" si="0">D6/E6</f>
        <v>0.26629526462395547</v>
      </c>
      <c r="G6" s="5">
        <f t="shared" ref="G6:G8" si="1">E6-D6</f>
        <v>13.169999999999998</v>
      </c>
    </row>
    <row r="7" spans="1:11" ht="15.75" customHeight="1" x14ac:dyDescent="0.15">
      <c r="C7" s="1" t="s">
        <v>8</v>
      </c>
      <c r="D7" s="5">
        <v>2.59</v>
      </c>
      <c r="E7" s="5">
        <v>10.95</v>
      </c>
      <c r="F7" s="6">
        <f t="shared" si="0"/>
        <v>0.23652968036529681</v>
      </c>
      <c r="G7" s="5">
        <f t="shared" si="1"/>
        <v>8.36</v>
      </c>
    </row>
    <row r="8" spans="1:11" ht="15.75" customHeight="1" x14ac:dyDescent="0.15">
      <c r="C8" s="1" t="s">
        <v>9</v>
      </c>
      <c r="D8" s="5">
        <v>16</v>
      </c>
      <c r="E8" s="5">
        <v>44.95</v>
      </c>
      <c r="F8" s="6">
        <f t="shared" si="0"/>
        <v>0.35595105672969962</v>
      </c>
      <c r="G8" s="5">
        <f t="shared" si="1"/>
        <v>28.950000000000003</v>
      </c>
    </row>
    <row r="9" spans="1:11" ht="15.75" customHeight="1" x14ac:dyDescent="0.15"/>
    <row r="10" spans="1:11" ht="15.75" customHeight="1" x14ac:dyDescent="0.15">
      <c r="A10" s="1"/>
      <c r="B10" s="4" t="s">
        <v>10</v>
      </c>
      <c r="C10" s="3"/>
    </row>
    <row r="11" spans="1:11" ht="15.75" customHeight="1" x14ac:dyDescent="0.15">
      <c r="A11" s="1"/>
      <c r="B11" s="2" t="s">
        <v>11</v>
      </c>
      <c r="C11" s="2" t="s">
        <v>12</v>
      </c>
      <c r="D11" s="2" t="s">
        <v>13</v>
      </c>
      <c r="E11" s="2" t="s">
        <v>14</v>
      </c>
      <c r="F11" s="2" t="s">
        <v>5</v>
      </c>
      <c r="G11" s="2" t="s">
        <v>15</v>
      </c>
      <c r="H11" s="2" t="s">
        <v>16</v>
      </c>
      <c r="I11" s="2" t="s">
        <v>17</v>
      </c>
      <c r="J11" s="2" t="s">
        <v>18</v>
      </c>
      <c r="K11" s="2" t="s">
        <v>19</v>
      </c>
    </row>
    <row r="12" spans="1:11" ht="15.75" customHeight="1" x14ac:dyDescent="0.15">
      <c r="A12" s="1"/>
      <c r="B12" s="1" t="s">
        <v>20</v>
      </c>
      <c r="C12" s="1">
        <v>31</v>
      </c>
      <c r="D12" s="1">
        <v>8.9499999999999993</v>
      </c>
      <c r="E12" s="1">
        <v>1.93</v>
      </c>
      <c r="F12" s="6">
        <f t="shared" ref="F12:F17" si="2">E12/D12</f>
        <v>0.21564245810055868</v>
      </c>
      <c r="G12">
        <f t="shared" ref="G12:G17" si="3">D12-E12</f>
        <v>7.02</v>
      </c>
      <c r="H12">
        <f t="shared" ref="H12:H17" si="4">C12*D12</f>
        <v>277.45</v>
      </c>
      <c r="I12">
        <f t="shared" ref="I12:I17" si="5">C12*E12</f>
        <v>59.83</v>
      </c>
      <c r="J12">
        <f t="shared" ref="J12:J18" si="6">H12-I12</f>
        <v>217.62</v>
      </c>
      <c r="K12" s="6">
        <f t="shared" ref="K12:K17" si="7">J12/$J$18</f>
        <v>2.8180358437791368E-2</v>
      </c>
    </row>
    <row r="13" spans="1:11" ht="15.75" customHeight="1" x14ac:dyDescent="0.15">
      <c r="A13" s="1"/>
      <c r="B13" s="1" t="s">
        <v>21</v>
      </c>
      <c r="C13" s="1">
        <v>151</v>
      </c>
      <c r="D13" s="1">
        <v>12.95</v>
      </c>
      <c r="E13" s="1">
        <v>3.48</v>
      </c>
      <c r="F13" s="6">
        <f t="shared" si="2"/>
        <v>0.26872586872586873</v>
      </c>
      <c r="G13">
        <f t="shared" si="3"/>
        <v>9.4699999999999989</v>
      </c>
      <c r="H13">
        <f t="shared" si="4"/>
        <v>1955.4499999999998</v>
      </c>
      <c r="I13">
        <f t="shared" si="5"/>
        <v>525.48</v>
      </c>
      <c r="J13">
        <f t="shared" si="6"/>
        <v>1429.9699999999998</v>
      </c>
      <c r="K13" s="6">
        <f t="shared" si="7"/>
        <v>0.18517170827721954</v>
      </c>
    </row>
    <row r="14" spans="1:11" ht="15.75" customHeight="1" x14ac:dyDescent="0.15">
      <c r="A14" s="1"/>
      <c r="B14" s="1" t="s">
        <v>22</v>
      </c>
      <c r="C14" s="1">
        <v>109</v>
      </c>
      <c r="D14" s="1">
        <v>24.95</v>
      </c>
      <c r="E14" s="1">
        <v>8.4499999999999993</v>
      </c>
      <c r="F14" s="6">
        <f t="shared" si="2"/>
        <v>0.33867735470941884</v>
      </c>
      <c r="G14">
        <f t="shared" si="3"/>
        <v>16.5</v>
      </c>
      <c r="H14">
        <f t="shared" si="4"/>
        <v>2719.5499999999997</v>
      </c>
      <c r="I14">
        <f t="shared" si="5"/>
        <v>921.05</v>
      </c>
      <c r="J14">
        <f t="shared" si="6"/>
        <v>1798.4999999999998</v>
      </c>
      <c r="K14" s="6">
        <f t="shared" si="7"/>
        <v>0.2328939189889154</v>
      </c>
    </row>
    <row r="15" spans="1:11" ht="15.75" customHeight="1" x14ac:dyDescent="0.15">
      <c r="A15" s="1"/>
      <c r="B15" s="1" t="s">
        <v>23</v>
      </c>
      <c r="C15" s="1">
        <v>321</v>
      </c>
      <c r="D15" s="1">
        <v>3.95</v>
      </c>
      <c r="E15" s="1">
        <v>0.56000000000000005</v>
      </c>
      <c r="F15" s="6">
        <f t="shared" si="2"/>
        <v>0.14177215189873418</v>
      </c>
      <c r="G15">
        <f t="shared" si="3"/>
        <v>3.39</v>
      </c>
      <c r="H15">
        <f t="shared" si="4"/>
        <v>1267.95</v>
      </c>
      <c r="I15">
        <f t="shared" si="5"/>
        <v>179.76000000000002</v>
      </c>
      <c r="J15">
        <f t="shared" si="6"/>
        <v>1088.19</v>
      </c>
      <c r="K15" s="6">
        <f t="shared" si="7"/>
        <v>0.14091344659691293</v>
      </c>
    </row>
    <row r="16" spans="1:11" ht="15.75" customHeight="1" x14ac:dyDescent="0.15">
      <c r="A16" s="1"/>
      <c r="B16" s="1" t="s">
        <v>24</v>
      </c>
      <c r="C16" s="1">
        <v>78</v>
      </c>
      <c r="D16" s="1">
        <v>27.95</v>
      </c>
      <c r="E16" s="1">
        <v>9.11</v>
      </c>
      <c r="F16" s="6">
        <f t="shared" si="2"/>
        <v>0.32593917710196779</v>
      </c>
      <c r="G16">
        <f t="shared" si="3"/>
        <v>18.84</v>
      </c>
      <c r="H16">
        <f t="shared" si="4"/>
        <v>2180.1</v>
      </c>
      <c r="I16">
        <f t="shared" si="5"/>
        <v>710.57999999999993</v>
      </c>
      <c r="J16">
        <f t="shared" si="6"/>
        <v>1469.52</v>
      </c>
      <c r="K16" s="6">
        <f t="shared" si="7"/>
        <v>0.19029317310680621</v>
      </c>
    </row>
    <row r="17" spans="1:11" ht="15.75" customHeight="1" x14ac:dyDescent="0.15">
      <c r="A17" s="1"/>
      <c r="B17" s="1" t="s">
        <v>25</v>
      </c>
      <c r="C17" s="1">
        <v>130</v>
      </c>
      <c r="D17" s="1">
        <v>18.95</v>
      </c>
      <c r="E17" s="1">
        <v>5.73</v>
      </c>
      <c r="F17" s="6">
        <f t="shared" si="2"/>
        <v>0.3023746701846966</v>
      </c>
      <c r="G17">
        <f t="shared" si="3"/>
        <v>13.219999999999999</v>
      </c>
      <c r="H17">
        <f t="shared" si="4"/>
        <v>2463.5</v>
      </c>
      <c r="I17">
        <f t="shared" si="5"/>
        <v>744.90000000000009</v>
      </c>
      <c r="J17">
        <f t="shared" si="6"/>
        <v>1718.6</v>
      </c>
      <c r="K17" s="6">
        <f t="shared" si="7"/>
        <v>0.22254739459235476</v>
      </c>
    </row>
    <row r="18" spans="1:11" ht="15.75" customHeight="1" x14ac:dyDescent="0.15">
      <c r="A18" s="1"/>
      <c r="B18" s="1" t="s">
        <v>26</v>
      </c>
      <c r="C18" s="2">
        <f>SUM(C12:C17)</f>
        <v>820</v>
      </c>
      <c r="D18" s="2"/>
      <c r="E18" s="2"/>
      <c r="F18" s="2"/>
      <c r="G18" s="7">
        <f>AVERAGE(G12:G17)</f>
        <v>11.406666666666666</v>
      </c>
      <c r="H18" s="2">
        <f t="shared" ref="H18:I18" si="8">SUM(H12:H17)</f>
        <v>10863.999999999998</v>
      </c>
      <c r="I18" s="2">
        <f t="shared" si="8"/>
        <v>3141.6</v>
      </c>
      <c r="J18" s="2">
        <f t="shared" si="6"/>
        <v>7722.3999999999978</v>
      </c>
    </row>
    <row r="19" spans="1:11" ht="15.75" customHeight="1" x14ac:dyDescent="0.15"/>
    <row r="20" spans="1:11" ht="15.75" customHeight="1" x14ac:dyDescent="0.15"/>
    <row r="21" spans="1:11" ht="15.75" customHeight="1" x14ac:dyDescent="0.15"/>
    <row r="22" spans="1:11" ht="15.75" customHeight="1" x14ac:dyDescent="0.15"/>
    <row r="23" spans="1:11" ht="15.75" customHeight="1" x14ac:dyDescent="0.15"/>
    <row r="24" spans="1:11" ht="15.75" customHeight="1" x14ac:dyDescent="0.15"/>
    <row r="25" spans="1:11" ht="15.75" customHeight="1" x14ac:dyDescent="0.15"/>
    <row r="26" spans="1:11" ht="15.75" customHeight="1" x14ac:dyDescent="0.15"/>
    <row r="27" spans="1:11" ht="15.75" customHeight="1" x14ac:dyDescent="0.15"/>
    <row r="28" spans="1:11" ht="15.75" customHeight="1" x14ac:dyDescent="0.15"/>
    <row r="29" spans="1:11" ht="15.75" customHeight="1" x14ac:dyDescent="0.15"/>
    <row r="30" spans="1:11" ht="15.75" customHeight="1" x14ac:dyDescent="0.15"/>
    <row r="31" spans="1:11" ht="15.75" customHeight="1" x14ac:dyDescent="0.15"/>
    <row r="32" spans="1:11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2018-09-12T13:33:16Z</dcterms:modified>
</cp:coreProperties>
</file>